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cale2Market\Consulting Resources\Business Development\Bid-no bid\"/>
    </mc:Choice>
  </mc:AlternateContent>
  <bookViews>
    <workbookView xWindow="0" yWindow="0" windowWidth="19215" windowHeight="7680"/>
  </bookViews>
  <sheets>
    <sheet name="Sheet1" sheetId="1" r:id="rId1"/>
  </sheets>
  <definedNames>
    <definedName name="_xlnm.Print_Area" localSheetId="0">Sheet1!$A$1:$Q$51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Q20" i="1" l="1"/>
  <c r="Q21" i="1"/>
  <c r="Q24" i="1"/>
  <c r="Q22" i="1"/>
  <c r="Q14" i="1"/>
  <c r="Q16" i="1" l="1"/>
  <c r="Q17" i="1"/>
  <c r="Q18" i="1"/>
  <c r="Q23" i="1"/>
  <c r="Q19" i="1"/>
  <c r="Q26" i="1"/>
  <c r="Q25" i="1"/>
  <c r="Q15" i="1"/>
  <c r="Q29" i="1" s="1"/>
</calcChain>
</file>

<file path=xl/comments1.xml><?xml version="1.0" encoding="utf-8"?>
<comments xmlns="http://schemas.openxmlformats.org/spreadsheetml/2006/main">
  <authors>
    <author>Shirley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Shirley:</t>
        </r>
        <r>
          <rPr>
            <sz val="9"/>
            <color indexed="81"/>
            <rFont val="Tahoma"/>
            <family val="2"/>
          </rPr>
          <t xml:space="preserve">
If the rfp is wired, you may consider submitting a perfunctory bid to satisfy contracting requirement for the CO or a collaborating partner</t>
        </r>
      </text>
    </comment>
  </commentList>
</comments>
</file>

<file path=xl/sharedStrings.xml><?xml version="1.0" encoding="utf-8"?>
<sst xmlns="http://schemas.openxmlformats.org/spreadsheetml/2006/main" count="84" uniqueCount="83">
  <si>
    <t>Disqualifiers:</t>
  </si>
  <si>
    <t>The proposal is due in less than 2 weeks and is NOT wired for us</t>
  </si>
  <si>
    <t>Qualifiers:</t>
  </si>
  <si>
    <t>Positive</t>
  </si>
  <si>
    <t>Neutral</t>
  </si>
  <si>
    <t>In our sweet spot; have past performance</t>
  </si>
  <si>
    <t>Understand the problem and can come up with a solution</t>
  </si>
  <si>
    <t>Little ability for our team to perform adequately</t>
  </si>
  <si>
    <t>Negative</t>
  </si>
  <si>
    <t>Customer Relationships</t>
  </si>
  <si>
    <t>Customer knows us and has given us positive CPARS</t>
  </si>
  <si>
    <t>Customer does not know us</t>
  </si>
  <si>
    <t>Market Intelligence</t>
  </si>
  <si>
    <t>Generally familiar with the procurement</t>
  </si>
  <si>
    <t>Did not anticipate the RFP</t>
  </si>
  <si>
    <t>There are not at least 2 additional upcoming opportunities we qualify for at this agency</t>
  </si>
  <si>
    <t>Rating</t>
  </si>
  <si>
    <t>Weight</t>
  </si>
  <si>
    <t>Net Score</t>
  </si>
  <si>
    <t>Pricing</t>
  </si>
  <si>
    <t>Competition</t>
  </si>
  <si>
    <t>Proposal Resources</t>
  </si>
  <si>
    <t>Strategic Value</t>
  </si>
  <si>
    <t>Competitive</t>
  </si>
  <si>
    <t>LPTA or will have to cut corners to win</t>
  </si>
  <si>
    <t>Unaware of competitors</t>
  </si>
  <si>
    <t>Many new opportunities could result</t>
  </si>
  <si>
    <t>Will open up doors in new agency</t>
  </si>
  <si>
    <t>The opportunity is setaside for the certifications we have</t>
  </si>
  <si>
    <t>The opportunity is setaside for the certifications our teaming partners have</t>
  </si>
  <si>
    <t>We have little ability to meet the setaside requirements</t>
  </si>
  <si>
    <t xml:space="preserve">Other:  </t>
  </si>
  <si>
    <t>Total*</t>
  </si>
  <si>
    <t>Neither we nor our teammates have the necessary socioeconomic certifications</t>
  </si>
  <si>
    <t>Have been tracking the opportunity, attending meetings and understand the agency's goals and procurement strategy</t>
  </si>
  <si>
    <t>*  You should have an internal minimum score necessary to devote proposal resources</t>
  </si>
  <si>
    <t>Customer is open to a  new supplier and we know how to beat the competition</t>
  </si>
  <si>
    <t>This opportunity is not at one of our target agencies</t>
  </si>
  <si>
    <t>Matches Core Business and Strategic Direction</t>
  </si>
  <si>
    <t>Perfect example of the kind of new business we are seeking</t>
  </si>
  <si>
    <t>Somewhat related to the kind of new business we are seeking</t>
  </si>
  <si>
    <t>Does not represent the type of new business we are seeking</t>
  </si>
  <si>
    <t>Sole Source or highly favored by Customer due to our differentiators</t>
  </si>
  <si>
    <t>We are aware of agency expectations, incumbent/competitor pricing and there is a reaonable profit margin</t>
  </si>
  <si>
    <t>Team/Product</t>
  </si>
  <si>
    <t xml:space="preserve">Have available in-house personnel and products </t>
  </si>
  <si>
    <t>Have some existing products and team members available.  Will supplement with subs</t>
  </si>
  <si>
    <t>Have to recruit the whole team and use others' products</t>
  </si>
  <si>
    <t>Will need to supplement staff</t>
  </si>
  <si>
    <t xml:space="preserve">Our current ability to perform the work </t>
  </si>
  <si>
    <t>Set-aside considerations (if applicable)</t>
  </si>
  <si>
    <t>Collateral Benefit</t>
  </si>
  <si>
    <t>This opportunity will allow us to develop important new skills</t>
  </si>
  <si>
    <t>This opportunity will allow us to improve some existing skill levels</t>
  </si>
  <si>
    <t>There is little opportunity for new skill development</t>
  </si>
  <si>
    <t>External Obstacles</t>
  </si>
  <si>
    <t>There are no external, regulatory or budgetary obstacles</t>
  </si>
  <si>
    <t>We are unaware of external regulatory or budgetary obstacles</t>
  </si>
  <si>
    <t>There are significant external obstacles affecting this procurement</t>
  </si>
  <si>
    <t>Technology Risk</t>
  </si>
  <si>
    <t>Our solution involves a mix of  mature and new technologies</t>
  </si>
  <si>
    <t>Our solution contains many emerging or leading edge technologies</t>
  </si>
  <si>
    <t>Opportunity Rating</t>
  </si>
  <si>
    <t>Win Probability</t>
  </si>
  <si>
    <t>Pwin Calculator Table</t>
  </si>
  <si>
    <t>Pwin Progress</t>
  </si>
  <si>
    <t>Date</t>
  </si>
  <si>
    <t>Score</t>
  </si>
  <si>
    <t>Available resources</t>
  </si>
  <si>
    <t>Resources unavailable</t>
  </si>
  <si>
    <t>Unaware of strategic value</t>
  </si>
  <si>
    <r>
      <t>This opportunity does not reach a threshold of at least</t>
    </r>
    <r>
      <rPr>
        <b/>
        <sz val="12"/>
        <color theme="1"/>
        <rFont val="Calibri"/>
        <family val="2"/>
        <scheme val="minor"/>
      </rPr>
      <t xml:space="preserve"> $XX/yr. for X years.</t>
    </r>
  </si>
  <si>
    <t>Pwin Calculator Table on next page</t>
  </si>
  <si>
    <t>The RFP has been issued and we have had no contact with the federal decision makers</t>
  </si>
  <si>
    <t>Name of Opportunity:</t>
  </si>
  <si>
    <t>Agency:</t>
  </si>
  <si>
    <t>Link:</t>
  </si>
  <si>
    <t>Contract End/Due Date:</t>
  </si>
  <si>
    <t>Rating Provided by:</t>
  </si>
  <si>
    <t>Date:</t>
  </si>
  <si>
    <t>Neither we nor our teaming partners are on the contract vehicle</t>
  </si>
  <si>
    <t>Customer knows of us or teaming partners have relationships</t>
  </si>
  <si>
    <t>Our solution involves proven products and technologies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</si>
</sst>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4" fillId="3" borderId="1" xfId="0" applyFont="1" applyFill="1" applyBorder="1"/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9" fontId="3" fillId="0" borderId="1" xfId="1" applyFont="1" applyBorder="1"/>
    <xf numFmtId="9" fontId="3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0" fillId="0" borderId="11" xfId="0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3" fillId="0" borderId="4" xfId="0" applyFont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4" borderId="20" xfId="0" applyFont="1" applyFill="1" applyBorder="1"/>
    <xf numFmtId="0" fontId="0" fillId="0" borderId="0" xfId="0" applyBorder="1"/>
    <xf numFmtId="0" fontId="3" fillId="0" borderId="21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3" xfId="0" applyFont="1" applyBorder="1"/>
    <xf numFmtId="0" fontId="6" fillId="4" borderId="12" xfId="0" applyFont="1" applyFill="1" applyBorder="1"/>
    <xf numFmtId="0" fontId="3" fillId="0" borderId="12" xfId="0" applyFont="1" applyFill="1" applyBorder="1"/>
    <xf numFmtId="0" fontId="0" fillId="0" borderId="12" xfId="0" applyBorder="1"/>
    <xf numFmtId="0" fontId="0" fillId="0" borderId="13" xfId="0" applyBorder="1"/>
    <xf numFmtId="0" fontId="0" fillId="0" borderId="20" xfId="0" applyBorder="1"/>
    <xf numFmtId="0" fontId="0" fillId="0" borderId="0" xfId="0" applyBorder="1" applyAlignment="1">
      <alignment wrapText="1"/>
    </xf>
    <xf numFmtId="0" fontId="0" fillId="0" borderId="21" xfId="0" applyBorder="1"/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5" xfId="0" applyBorder="1"/>
    <xf numFmtId="0" fontId="0" fillId="0" borderId="26" xfId="0" applyBorder="1"/>
    <xf numFmtId="0" fontId="13" fillId="0" borderId="1" xfId="0" applyFont="1" applyBorder="1"/>
    <xf numFmtId="0" fontId="6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5" borderId="27" xfId="0" applyFont="1" applyFill="1" applyBorder="1"/>
    <xf numFmtId="0" fontId="3" fillId="0" borderId="28" xfId="0" applyFont="1" applyBorder="1"/>
    <xf numFmtId="0" fontId="3" fillId="0" borderId="17" xfId="0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3" xfId="0" applyFont="1" applyBorder="1"/>
    <xf numFmtId="0" fontId="10" fillId="0" borderId="3" xfId="0" applyFont="1" applyFill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435428</xdr:colOff>
      <xdr:row>3</xdr:row>
      <xdr:rowOff>163286</xdr:rowOff>
    </xdr:from>
    <xdr:to>
      <xdr:col>13</xdr:col>
      <xdr:colOff>731022</xdr:colOff>
      <xdr:row>6</xdr:row>
      <xdr:rowOff>68036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1" y="966107"/>
          <a:ext cx="2540773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8"/>
  <sheetViews>
    <sheetView tabSelected="1" view="pageBreakPreview" zoomScale="82" zoomScaleNormal="100" zoomScaleSheetLayoutView="82" zoomScalePageLayoutView="70" workbookViewId="0">
      <selection activeCell="Q12" sqref="Q12"/>
    </sheetView>
  </sheetViews>
  <sheetFormatPr defaultRowHeight="15" x14ac:dyDescent="0.25"/>
  <cols>
    <col min="1" max="1" width="13.7109375" customWidth="1"/>
    <col min="2" max="2" width="25" style="1" customWidth="1"/>
    <col min="3" max="3" width="18.140625" customWidth="1"/>
    <col min="4" max="4" width="12.7109375" customWidth="1"/>
    <col min="5" max="5" width="15.140625" customWidth="1"/>
    <col min="6" max="6" width="13.42578125" customWidth="1"/>
    <col min="7" max="7" width="6" customWidth="1"/>
    <col min="8" max="8" width="16.7109375" customWidth="1"/>
    <col min="9" max="9" width="13.28515625" customWidth="1"/>
    <col min="10" max="10" width="11.85546875" customWidth="1"/>
    <col min="11" max="11" width="6" customWidth="1"/>
    <col min="12" max="12" width="15.42578125" customWidth="1"/>
    <col min="13" max="13" width="16" customWidth="1"/>
    <col min="14" max="14" width="14.140625" customWidth="1"/>
    <col min="15" max="15" width="8.28515625" customWidth="1"/>
    <col min="16" max="16" width="8.42578125" customWidth="1"/>
    <col min="17" max="17" width="11.7109375" customWidth="1"/>
  </cols>
  <sheetData>
    <row r="1" spans="1:17" ht="23.25" customHeight="1" x14ac:dyDescent="0.25">
      <c r="A1" s="80" t="s">
        <v>74</v>
      </c>
      <c r="B1" s="81"/>
      <c r="C1" s="81"/>
      <c r="D1" s="81"/>
      <c r="E1" s="67" t="s">
        <v>75</v>
      </c>
      <c r="F1" s="67"/>
      <c r="G1" s="67"/>
      <c r="H1" s="67"/>
      <c r="I1" s="68" t="s">
        <v>76</v>
      </c>
      <c r="J1" s="68"/>
      <c r="K1" s="68"/>
      <c r="L1" s="68"/>
      <c r="M1" s="68"/>
      <c r="N1" s="81" t="s">
        <v>77</v>
      </c>
      <c r="O1" s="81"/>
      <c r="P1" s="81"/>
      <c r="Q1" s="82"/>
    </row>
    <row r="2" spans="1:17" ht="23.25" x14ac:dyDescent="0.35">
      <c r="A2" s="44"/>
      <c r="B2" s="2"/>
      <c r="C2" s="3"/>
      <c r="D2" s="3"/>
      <c r="E2" s="42"/>
      <c r="F2" s="42"/>
      <c r="G2" s="38"/>
      <c r="H2" s="38"/>
      <c r="I2" s="38"/>
      <c r="J2" s="39"/>
      <c r="K2" s="40"/>
      <c r="L2" s="42"/>
      <c r="M2" s="42"/>
      <c r="N2" s="3"/>
      <c r="O2" s="3"/>
      <c r="P2" s="3"/>
      <c r="Q2" s="43"/>
    </row>
    <row r="3" spans="1:17" ht="15.75" x14ac:dyDescent="0.25">
      <c r="A3" s="41" t="s">
        <v>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42"/>
      <c r="N3" s="42"/>
      <c r="O3" s="42"/>
      <c r="P3" s="3"/>
      <c r="Q3" s="43"/>
    </row>
    <row r="4" spans="1:17" ht="27" customHeight="1" x14ac:dyDescent="0.25">
      <c r="A4" s="44"/>
      <c r="B4" s="75" t="s">
        <v>73</v>
      </c>
      <c r="C4" s="76"/>
      <c r="D4" s="76"/>
      <c r="E4" s="76"/>
      <c r="F4" s="76"/>
      <c r="G4" s="76"/>
      <c r="H4" s="76"/>
      <c r="I4" s="77"/>
      <c r="J4" s="3"/>
      <c r="K4" s="3"/>
      <c r="L4" s="3"/>
      <c r="M4" s="42"/>
      <c r="N4" s="42"/>
      <c r="O4" s="42"/>
      <c r="P4" s="22"/>
      <c r="Q4" s="43"/>
    </row>
    <row r="5" spans="1:17" ht="19.5" customHeight="1" x14ac:dyDescent="0.25">
      <c r="A5" s="44"/>
      <c r="B5" s="75" t="s">
        <v>80</v>
      </c>
      <c r="C5" s="76"/>
      <c r="D5" s="76"/>
      <c r="E5" s="76"/>
      <c r="F5" s="76"/>
      <c r="G5" s="76"/>
      <c r="H5" s="65"/>
      <c r="I5" s="66"/>
      <c r="J5" s="3"/>
      <c r="K5" s="3"/>
      <c r="L5" s="3"/>
      <c r="M5" s="42"/>
      <c r="N5" s="42"/>
      <c r="O5" s="42"/>
      <c r="P5" s="22"/>
      <c r="Q5" s="43"/>
    </row>
    <row r="6" spans="1:17" ht="21" customHeight="1" x14ac:dyDescent="0.25">
      <c r="A6" s="44"/>
      <c r="B6" s="75" t="s">
        <v>1</v>
      </c>
      <c r="C6" s="76"/>
      <c r="D6" s="76"/>
      <c r="E6" s="76"/>
      <c r="F6" s="76"/>
      <c r="G6" s="76"/>
      <c r="H6" s="76"/>
      <c r="I6" s="77"/>
      <c r="J6" s="3"/>
      <c r="K6" s="3"/>
      <c r="L6" s="3"/>
      <c r="M6" s="42"/>
      <c r="N6" s="42"/>
      <c r="O6" s="42"/>
      <c r="P6" s="3"/>
      <c r="Q6" s="43"/>
    </row>
    <row r="7" spans="1:17" ht="20.25" customHeight="1" x14ac:dyDescent="0.25">
      <c r="A7" s="44"/>
      <c r="B7" s="75" t="s">
        <v>15</v>
      </c>
      <c r="C7" s="76"/>
      <c r="D7" s="76"/>
      <c r="E7" s="76"/>
      <c r="F7" s="76"/>
      <c r="G7" s="76"/>
      <c r="H7" s="76"/>
      <c r="I7" s="77"/>
      <c r="J7" s="3"/>
      <c r="K7" s="3"/>
      <c r="L7" s="3"/>
      <c r="M7" s="42"/>
      <c r="N7" s="42"/>
      <c r="O7" s="42"/>
      <c r="P7" s="3"/>
      <c r="Q7" s="43"/>
    </row>
    <row r="8" spans="1:17" ht="19.5" customHeight="1" x14ac:dyDescent="0.25">
      <c r="A8" s="44"/>
      <c r="B8" s="75" t="s">
        <v>71</v>
      </c>
      <c r="C8" s="76"/>
      <c r="D8" s="76"/>
      <c r="E8" s="76"/>
      <c r="F8" s="76"/>
      <c r="G8" s="76"/>
      <c r="H8" s="76"/>
      <c r="I8" s="77"/>
      <c r="J8" s="3"/>
      <c r="K8" s="3"/>
      <c r="L8" s="3"/>
      <c r="M8" s="42"/>
      <c r="N8" s="42"/>
      <c r="O8" s="42"/>
      <c r="P8" s="3"/>
      <c r="Q8" s="43"/>
    </row>
    <row r="9" spans="1:17" ht="19.5" customHeight="1" x14ac:dyDescent="0.25">
      <c r="A9" s="44"/>
      <c r="B9" s="75" t="s">
        <v>37</v>
      </c>
      <c r="C9" s="76"/>
      <c r="D9" s="76"/>
      <c r="E9" s="76"/>
      <c r="F9" s="76"/>
      <c r="G9" s="76"/>
      <c r="H9" s="76"/>
      <c r="I9" s="77"/>
      <c r="J9" s="3"/>
      <c r="K9" s="3"/>
      <c r="L9" s="3"/>
      <c r="M9" s="42"/>
      <c r="N9" s="42"/>
      <c r="O9" s="42"/>
      <c r="P9" s="3"/>
      <c r="Q9" s="43"/>
    </row>
    <row r="10" spans="1:17" ht="19.5" customHeight="1" x14ac:dyDescent="0.25">
      <c r="A10" s="45"/>
      <c r="B10" s="75" t="s">
        <v>33</v>
      </c>
      <c r="C10" s="76"/>
      <c r="D10" s="76"/>
      <c r="E10" s="76"/>
      <c r="F10" s="76"/>
      <c r="G10" s="76"/>
      <c r="H10" s="76"/>
      <c r="I10" s="77"/>
      <c r="J10" s="4"/>
      <c r="K10" s="4"/>
      <c r="L10" s="4"/>
      <c r="M10" s="23"/>
      <c r="N10" s="23"/>
      <c r="O10" s="23"/>
      <c r="P10" s="4"/>
      <c r="Q10" s="46"/>
    </row>
    <row r="11" spans="1:17" ht="19.5" customHeight="1" x14ac:dyDescent="0.25">
      <c r="A11" s="45"/>
      <c r="B11" s="11"/>
      <c r="C11" s="12"/>
      <c r="D11" s="12"/>
      <c r="E11" s="12"/>
      <c r="F11" s="12"/>
      <c r="G11" s="12"/>
      <c r="H11" s="12"/>
      <c r="I11" s="12"/>
      <c r="J11" s="4"/>
      <c r="K11" s="4"/>
      <c r="L11" s="4"/>
      <c r="M11" s="4"/>
      <c r="N11" s="4"/>
      <c r="O11" s="4"/>
      <c r="P11" s="4"/>
      <c r="Q11" s="46"/>
    </row>
    <row r="12" spans="1:17" ht="15.75" x14ac:dyDescent="0.25">
      <c r="A12" s="28"/>
      <c r="B12" s="6"/>
      <c r="C12" s="92" t="s">
        <v>3</v>
      </c>
      <c r="D12" s="92"/>
      <c r="E12" s="92"/>
      <c r="F12" s="92"/>
      <c r="G12" s="7"/>
      <c r="H12" s="92" t="s">
        <v>4</v>
      </c>
      <c r="I12" s="92"/>
      <c r="J12" s="92"/>
      <c r="K12" s="7"/>
      <c r="L12" s="92" t="s">
        <v>8</v>
      </c>
      <c r="M12" s="92"/>
      <c r="N12" s="92"/>
      <c r="O12" s="8" t="s">
        <v>16</v>
      </c>
      <c r="P12" s="8" t="s">
        <v>17</v>
      </c>
      <c r="Q12" s="94" t="s">
        <v>18</v>
      </c>
    </row>
    <row r="13" spans="1:17" ht="15.75" x14ac:dyDescent="0.25">
      <c r="A13" s="47" t="s">
        <v>2</v>
      </c>
      <c r="B13" s="6"/>
      <c r="C13" s="9">
        <v>10</v>
      </c>
      <c r="D13" s="9">
        <v>9</v>
      </c>
      <c r="E13" s="9">
        <v>8</v>
      </c>
      <c r="F13" s="9">
        <v>7</v>
      </c>
      <c r="G13" s="9"/>
      <c r="H13" s="9">
        <v>6</v>
      </c>
      <c r="I13" s="9">
        <v>5</v>
      </c>
      <c r="J13" s="9">
        <v>4</v>
      </c>
      <c r="K13" s="9"/>
      <c r="L13" s="9">
        <v>3</v>
      </c>
      <c r="M13" s="9">
        <v>2</v>
      </c>
      <c r="N13" s="9">
        <v>1</v>
      </c>
      <c r="O13" s="5"/>
      <c r="P13" s="5"/>
      <c r="Q13" s="29"/>
    </row>
    <row r="14" spans="1:17" ht="47.25" x14ac:dyDescent="0.25">
      <c r="A14" s="48"/>
      <c r="B14" s="6" t="s">
        <v>38</v>
      </c>
      <c r="C14" s="69" t="s">
        <v>39</v>
      </c>
      <c r="D14" s="70"/>
      <c r="E14" s="70"/>
      <c r="F14" s="71"/>
      <c r="G14" s="9"/>
      <c r="H14" s="69" t="s">
        <v>40</v>
      </c>
      <c r="I14" s="70"/>
      <c r="J14" s="71"/>
      <c r="K14" s="9"/>
      <c r="L14" s="69" t="s">
        <v>41</v>
      </c>
      <c r="M14" s="70"/>
      <c r="N14" s="71"/>
      <c r="O14" s="5"/>
      <c r="P14" s="5">
        <v>10</v>
      </c>
      <c r="Q14" s="29">
        <f>+O14*P14</f>
        <v>0</v>
      </c>
    </row>
    <row r="15" spans="1:17" ht="31.5" x14ac:dyDescent="0.25">
      <c r="A15" s="28"/>
      <c r="B15" s="6" t="s">
        <v>49</v>
      </c>
      <c r="C15" s="93" t="s">
        <v>5</v>
      </c>
      <c r="D15" s="93"/>
      <c r="E15" s="93"/>
      <c r="F15" s="93"/>
      <c r="G15" s="5"/>
      <c r="H15" s="93" t="s">
        <v>6</v>
      </c>
      <c r="I15" s="93"/>
      <c r="J15" s="93"/>
      <c r="K15" s="5"/>
      <c r="L15" s="69" t="s">
        <v>7</v>
      </c>
      <c r="M15" s="70"/>
      <c r="N15" s="71"/>
      <c r="O15" s="5"/>
      <c r="P15" s="5">
        <v>9</v>
      </c>
      <c r="Q15" s="29">
        <f>+O15*P15</f>
        <v>0</v>
      </c>
    </row>
    <row r="16" spans="1:17" ht="48.75" customHeight="1" x14ac:dyDescent="0.25">
      <c r="A16" s="28"/>
      <c r="B16" s="6" t="s">
        <v>50</v>
      </c>
      <c r="C16" s="69" t="s">
        <v>28</v>
      </c>
      <c r="D16" s="70"/>
      <c r="E16" s="70"/>
      <c r="F16" s="71"/>
      <c r="G16" s="5"/>
      <c r="H16" s="69" t="s">
        <v>29</v>
      </c>
      <c r="I16" s="70"/>
      <c r="J16" s="71"/>
      <c r="K16" s="5"/>
      <c r="L16" s="69" t="s">
        <v>30</v>
      </c>
      <c r="M16" s="70"/>
      <c r="N16" s="71"/>
      <c r="O16" s="5"/>
      <c r="P16" s="5">
        <v>9</v>
      </c>
      <c r="Q16" s="29">
        <f>+O16*P16</f>
        <v>0</v>
      </c>
    </row>
    <row r="17" spans="1:17" ht="31.5" x14ac:dyDescent="0.25">
      <c r="A17" s="28"/>
      <c r="B17" s="6" t="s">
        <v>9</v>
      </c>
      <c r="C17" s="69" t="s">
        <v>10</v>
      </c>
      <c r="D17" s="70"/>
      <c r="E17" s="70"/>
      <c r="F17" s="71"/>
      <c r="G17" s="5"/>
      <c r="H17" s="69" t="s">
        <v>81</v>
      </c>
      <c r="I17" s="70"/>
      <c r="J17" s="71"/>
      <c r="K17" s="5"/>
      <c r="L17" s="69" t="s">
        <v>11</v>
      </c>
      <c r="M17" s="70"/>
      <c r="N17" s="71"/>
      <c r="O17" s="5"/>
      <c r="P17" s="5">
        <v>9</v>
      </c>
      <c r="Q17" s="29">
        <f t="shared" ref="Q17:Q26" si="0">+O17*P17</f>
        <v>0</v>
      </c>
    </row>
    <row r="18" spans="1:17" ht="61.5" customHeight="1" x14ac:dyDescent="0.25">
      <c r="A18" s="28"/>
      <c r="B18" s="6" t="s">
        <v>12</v>
      </c>
      <c r="C18" s="69" t="s">
        <v>34</v>
      </c>
      <c r="D18" s="70"/>
      <c r="E18" s="70"/>
      <c r="F18" s="71"/>
      <c r="G18" s="5"/>
      <c r="H18" s="69" t="s">
        <v>13</v>
      </c>
      <c r="I18" s="70"/>
      <c r="J18" s="71"/>
      <c r="K18" s="5"/>
      <c r="L18" s="69" t="s">
        <v>14</v>
      </c>
      <c r="M18" s="70"/>
      <c r="N18" s="71"/>
      <c r="O18" s="5"/>
      <c r="P18" s="5">
        <v>9</v>
      </c>
      <c r="Q18" s="29">
        <f t="shared" si="0"/>
        <v>0</v>
      </c>
    </row>
    <row r="19" spans="1:17" ht="47.25" customHeight="1" x14ac:dyDescent="0.25">
      <c r="A19" s="28"/>
      <c r="B19" s="6" t="s">
        <v>20</v>
      </c>
      <c r="C19" s="69" t="s">
        <v>42</v>
      </c>
      <c r="D19" s="70"/>
      <c r="E19" s="70"/>
      <c r="F19" s="71"/>
      <c r="G19" s="5"/>
      <c r="H19" s="69" t="s">
        <v>36</v>
      </c>
      <c r="I19" s="70"/>
      <c r="J19" s="71"/>
      <c r="K19" s="5"/>
      <c r="L19" s="69" t="s">
        <v>25</v>
      </c>
      <c r="M19" s="70"/>
      <c r="N19" s="71"/>
      <c r="O19" s="5"/>
      <c r="P19" s="5">
        <v>8</v>
      </c>
      <c r="Q19" s="29">
        <f>+O19*P19</f>
        <v>0</v>
      </c>
    </row>
    <row r="20" spans="1:17" ht="43.5" customHeight="1" x14ac:dyDescent="0.25">
      <c r="A20" s="28"/>
      <c r="B20" s="6" t="s">
        <v>59</v>
      </c>
      <c r="C20" s="69" t="s">
        <v>82</v>
      </c>
      <c r="D20" s="70"/>
      <c r="E20" s="70"/>
      <c r="F20" s="71"/>
      <c r="G20" s="5"/>
      <c r="H20" s="69" t="s">
        <v>60</v>
      </c>
      <c r="I20" s="70"/>
      <c r="J20" s="71"/>
      <c r="K20" s="5"/>
      <c r="L20" s="69" t="s">
        <v>61</v>
      </c>
      <c r="M20" s="70"/>
      <c r="N20" s="71"/>
      <c r="O20" s="5"/>
      <c r="P20" s="5">
        <v>7</v>
      </c>
      <c r="Q20" s="29">
        <f>+O20*P20</f>
        <v>0</v>
      </c>
    </row>
    <row r="21" spans="1:17" ht="48.75" customHeight="1" x14ac:dyDescent="0.25">
      <c r="A21" s="28"/>
      <c r="B21" s="6" t="s">
        <v>19</v>
      </c>
      <c r="C21" s="69" t="s">
        <v>43</v>
      </c>
      <c r="D21" s="70"/>
      <c r="E21" s="70"/>
      <c r="F21" s="71"/>
      <c r="G21" s="5"/>
      <c r="H21" s="69" t="s">
        <v>23</v>
      </c>
      <c r="I21" s="70"/>
      <c r="J21" s="71"/>
      <c r="K21" s="5"/>
      <c r="L21" s="69" t="s">
        <v>24</v>
      </c>
      <c r="M21" s="70"/>
      <c r="N21" s="71"/>
      <c r="O21" s="5"/>
      <c r="P21" s="5">
        <v>7</v>
      </c>
      <c r="Q21" s="29">
        <f t="shared" si="0"/>
        <v>0</v>
      </c>
    </row>
    <row r="22" spans="1:17" ht="45.75" customHeight="1" x14ac:dyDescent="0.25">
      <c r="A22" s="28"/>
      <c r="B22" s="6" t="s">
        <v>51</v>
      </c>
      <c r="C22" s="69" t="s">
        <v>52</v>
      </c>
      <c r="D22" s="70"/>
      <c r="E22" s="70"/>
      <c r="F22" s="71"/>
      <c r="G22" s="5"/>
      <c r="H22" s="69" t="s">
        <v>53</v>
      </c>
      <c r="I22" s="70"/>
      <c r="J22" s="71"/>
      <c r="K22" s="5"/>
      <c r="L22" s="69" t="s">
        <v>54</v>
      </c>
      <c r="M22" s="70"/>
      <c r="N22" s="71"/>
      <c r="O22" s="5"/>
      <c r="P22" s="5">
        <v>6</v>
      </c>
      <c r="Q22" s="29">
        <f>+O22*P22</f>
        <v>0</v>
      </c>
    </row>
    <row r="23" spans="1:17" ht="45" customHeight="1" x14ac:dyDescent="0.25">
      <c r="A23" s="28"/>
      <c r="B23" s="6" t="s">
        <v>44</v>
      </c>
      <c r="C23" s="69" t="s">
        <v>45</v>
      </c>
      <c r="D23" s="70"/>
      <c r="E23" s="70"/>
      <c r="F23" s="71"/>
      <c r="G23" s="5"/>
      <c r="H23" s="69" t="s">
        <v>46</v>
      </c>
      <c r="I23" s="70"/>
      <c r="J23" s="71"/>
      <c r="K23" s="5"/>
      <c r="L23" s="69" t="s">
        <v>47</v>
      </c>
      <c r="M23" s="70"/>
      <c r="N23" s="71"/>
      <c r="O23" s="5"/>
      <c r="P23" s="5">
        <v>5</v>
      </c>
      <c r="Q23" s="29">
        <f t="shared" si="0"/>
        <v>0</v>
      </c>
    </row>
    <row r="24" spans="1:17" ht="45" customHeight="1" x14ac:dyDescent="0.25">
      <c r="A24" s="28"/>
      <c r="B24" s="6" t="s">
        <v>55</v>
      </c>
      <c r="C24" s="69" t="s">
        <v>56</v>
      </c>
      <c r="D24" s="70"/>
      <c r="E24" s="70"/>
      <c r="F24" s="71"/>
      <c r="G24" s="5"/>
      <c r="H24" s="69" t="s">
        <v>57</v>
      </c>
      <c r="I24" s="70"/>
      <c r="J24" s="71"/>
      <c r="K24" s="5"/>
      <c r="L24" s="69" t="s">
        <v>58</v>
      </c>
      <c r="M24" s="70"/>
      <c r="N24" s="71"/>
      <c r="O24" s="5"/>
      <c r="P24" s="5">
        <v>5</v>
      </c>
      <c r="Q24" s="29">
        <f t="shared" si="0"/>
        <v>0</v>
      </c>
    </row>
    <row r="25" spans="1:17" ht="26.25" customHeight="1" x14ac:dyDescent="0.25">
      <c r="A25" s="28"/>
      <c r="B25" s="6" t="s">
        <v>22</v>
      </c>
      <c r="C25" s="69" t="s">
        <v>26</v>
      </c>
      <c r="D25" s="70"/>
      <c r="E25" s="70"/>
      <c r="F25" s="71"/>
      <c r="G25" s="5"/>
      <c r="H25" s="69" t="s">
        <v>27</v>
      </c>
      <c r="I25" s="70"/>
      <c r="J25" s="71"/>
      <c r="K25" s="5"/>
      <c r="L25" s="69" t="s">
        <v>70</v>
      </c>
      <c r="M25" s="70"/>
      <c r="N25" s="71"/>
      <c r="O25" s="5"/>
      <c r="P25" s="5">
        <v>4</v>
      </c>
      <c r="Q25" s="29">
        <f>+O25*P25</f>
        <v>0</v>
      </c>
    </row>
    <row r="26" spans="1:17" ht="15.75" x14ac:dyDescent="0.25">
      <c r="A26" s="28"/>
      <c r="B26" s="6" t="s">
        <v>21</v>
      </c>
      <c r="C26" s="69" t="s">
        <v>68</v>
      </c>
      <c r="D26" s="70"/>
      <c r="E26" s="70"/>
      <c r="F26" s="71"/>
      <c r="G26" s="5"/>
      <c r="H26" s="69" t="s">
        <v>48</v>
      </c>
      <c r="I26" s="70"/>
      <c r="J26" s="71"/>
      <c r="K26" s="5"/>
      <c r="L26" s="69" t="s">
        <v>69</v>
      </c>
      <c r="M26" s="70"/>
      <c r="N26" s="71"/>
      <c r="O26" s="5"/>
      <c r="P26" s="5">
        <v>3</v>
      </c>
      <c r="Q26" s="29">
        <f t="shared" si="0"/>
        <v>0</v>
      </c>
    </row>
    <row r="27" spans="1:17" ht="15.75" x14ac:dyDescent="0.25">
      <c r="A27" s="28"/>
      <c r="B27" s="6" t="s">
        <v>31</v>
      </c>
      <c r="C27" s="69"/>
      <c r="D27" s="70"/>
      <c r="E27" s="70"/>
      <c r="F27" s="71"/>
      <c r="G27" s="5"/>
      <c r="H27" s="69"/>
      <c r="I27" s="70"/>
      <c r="J27" s="71"/>
      <c r="K27" s="5"/>
      <c r="L27" s="69"/>
      <c r="M27" s="70"/>
      <c r="N27" s="71"/>
      <c r="O27" s="5"/>
      <c r="P27" s="5"/>
      <c r="Q27" s="29"/>
    </row>
    <row r="28" spans="1:17" ht="15.75" x14ac:dyDescent="0.25">
      <c r="A28" s="28"/>
      <c r="B28" s="6"/>
      <c r="C28" s="85"/>
      <c r="D28" s="86"/>
      <c r="E28" s="86"/>
      <c r="F28" s="87"/>
      <c r="G28" s="5"/>
      <c r="H28" s="85"/>
      <c r="I28" s="86"/>
      <c r="J28" s="87"/>
      <c r="K28" s="5"/>
      <c r="L28" s="85"/>
      <c r="M28" s="86"/>
      <c r="N28" s="87"/>
      <c r="O28" s="5"/>
      <c r="P28" s="5"/>
      <c r="Q28" s="29"/>
    </row>
    <row r="29" spans="1:17" ht="16.5" thickBot="1" x14ac:dyDescent="0.3">
      <c r="A29" s="28"/>
      <c r="B29" s="10" t="s">
        <v>32</v>
      </c>
      <c r="C29" s="88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90"/>
      <c r="P29" s="91"/>
      <c r="Q29" s="62">
        <f>SUM(Q14:Q28)</f>
        <v>0</v>
      </c>
    </row>
    <row r="30" spans="1:17" ht="16.5" thickBot="1" x14ac:dyDescent="0.3">
      <c r="A30" s="28"/>
      <c r="B30" s="6"/>
      <c r="C30" s="5"/>
      <c r="D30" s="5"/>
      <c r="E30" s="5"/>
      <c r="F30" s="5"/>
      <c r="G30" s="5"/>
      <c r="H30" s="5"/>
      <c r="I30" s="5"/>
      <c r="J30" s="5"/>
      <c r="K30" s="5"/>
      <c r="L30" s="59" t="s">
        <v>78</v>
      </c>
      <c r="M30" s="60"/>
      <c r="N30" s="83"/>
      <c r="O30" s="84"/>
      <c r="P30" s="61" t="s">
        <v>79</v>
      </c>
      <c r="Q30" s="64"/>
    </row>
    <row r="31" spans="1:17" ht="79.5" customHeight="1" x14ac:dyDescent="0.3">
      <c r="A31" s="28"/>
      <c r="B31" s="6" t="s">
        <v>35</v>
      </c>
      <c r="C31" s="5"/>
      <c r="D31" s="5"/>
      <c r="E31" s="58"/>
      <c r="F31" s="13"/>
      <c r="G31" s="13"/>
      <c r="H31" s="78" t="s">
        <v>72</v>
      </c>
      <c r="I31" s="78"/>
      <c r="J31" s="78"/>
      <c r="K31" s="79"/>
      <c r="L31" s="13"/>
      <c r="M31" s="13"/>
      <c r="N31" s="27"/>
      <c r="O31" s="27"/>
      <c r="P31" s="5"/>
      <c r="Q31" s="63"/>
    </row>
    <row r="32" spans="1:17" ht="31.5" customHeight="1" thickBot="1" x14ac:dyDescent="0.4">
      <c r="A32" s="49"/>
      <c r="B32" s="14"/>
      <c r="C32" s="13"/>
      <c r="D32" s="13"/>
      <c r="E32" s="13"/>
      <c r="F32" s="20"/>
      <c r="G32" s="19" t="s">
        <v>64</v>
      </c>
      <c r="H32" s="21"/>
      <c r="I32" s="13"/>
      <c r="J32" s="13"/>
      <c r="K32" s="13"/>
      <c r="L32" s="13"/>
      <c r="M32" s="13"/>
      <c r="N32" s="13"/>
      <c r="O32" s="13"/>
      <c r="P32" s="13"/>
      <c r="Q32" s="50"/>
    </row>
    <row r="33" spans="1:17" ht="31.5" x14ac:dyDescent="0.25">
      <c r="A33" s="49"/>
      <c r="B33" s="14"/>
      <c r="C33" s="13"/>
      <c r="D33" s="13"/>
      <c r="E33" s="13"/>
      <c r="F33" s="36" t="s">
        <v>62</v>
      </c>
      <c r="G33" s="16"/>
      <c r="H33" s="15" t="s">
        <v>63</v>
      </c>
      <c r="I33" s="13"/>
      <c r="J33" s="13"/>
      <c r="K33" s="24"/>
      <c r="L33" s="72" t="s">
        <v>65</v>
      </c>
      <c r="M33" s="73"/>
      <c r="N33" s="74"/>
      <c r="O33" s="25"/>
      <c r="P33" s="13"/>
      <c r="Q33" s="50"/>
    </row>
    <row r="34" spans="1:17" ht="31.5" x14ac:dyDescent="0.25">
      <c r="A34" s="49"/>
      <c r="B34" s="14"/>
      <c r="C34" s="13"/>
      <c r="D34" s="13"/>
      <c r="E34" s="13"/>
      <c r="F34" s="37">
        <v>900</v>
      </c>
      <c r="G34" s="5"/>
      <c r="H34" s="17">
        <v>1</v>
      </c>
      <c r="I34" s="13"/>
      <c r="J34" s="13"/>
      <c r="K34" s="24"/>
      <c r="L34" s="34" t="s">
        <v>66</v>
      </c>
      <c r="M34" s="33" t="s">
        <v>67</v>
      </c>
      <c r="N34" s="35" t="s">
        <v>63</v>
      </c>
      <c r="O34" s="25"/>
      <c r="P34" s="13"/>
      <c r="Q34" s="50"/>
    </row>
    <row r="35" spans="1:17" ht="15.75" x14ac:dyDescent="0.25">
      <c r="A35" s="49"/>
      <c r="B35" s="14"/>
      <c r="C35" s="13"/>
      <c r="D35" s="13"/>
      <c r="E35" s="13"/>
      <c r="F35" s="37">
        <f>+H35*F34</f>
        <v>855</v>
      </c>
      <c r="G35" s="5"/>
      <c r="H35" s="18">
        <v>0.95</v>
      </c>
      <c r="I35" s="13"/>
      <c r="J35" s="13"/>
      <c r="K35" s="24"/>
      <c r="L35" s="28"/>
      <c r="M35" s="5"/>
      <c r="N35" s="29"/>
      <c r="O35" s="25"/>
      <c r="P35" s="13"/>
      <c r="Q35" s="50"/>
    </row>
    <row r="36" spans="1:17" ht="15.75" x14ac:dyDescent="0.25">
      <c r="A36" s="49"/>
      <c r="B36" s="14"/>
      <c r="C36" s="13"/>
      <c r="D36" s="13"/>
      <c r="E36" s="13"/>
      <c r="F36" s="37">
        <f>+H36*F34</f>
        <v>810</v>
      </c>
      <c r="G36" s="5"/>
      <c r="H36" s="18">
        <v>0.9</v>
      </c>
      <c r="I36" s="13"/>
      <c r="J36" s="13"/>
      <c r="K36" s="24"/>
      <c r="L36" s="28"/>
      <c r="M36" s="5"/>
      <c r="N36" s="29"/>
      <c r="O36" s="25"/>
      <c r="P36" s="13"/>
      <c r="Q36" s="50"/>
    </row>
    <row r="37" spans="1:17" ht="15.75" x14ac:dyDescent="0.25">
      <c r="A37" s="49"/>
      <c r="B37" s="14"/>
      <c r="C37" s="13"/>
      <c r="D37" s="13"/>
      <c r="E37" s="13"/>
      <c r="F37" s="37">
        <f>+H37*F34</f>
        <v>765</v>
      </c>
      <c r="G37" s="5"/>
      <c r="H37" s="18">
        <v>0.85</v>
      </c>
      <c r="I37" s="13"/>
      <c r="J37" s="13"/>
      <c r="K37" s="24"/>
      <c r="L37" s="28"/>
      <c r="M37" s="5"/>
      <c r="N37" s="29"/>
      <c r="O37" s="25"/>
      <c r="P37" s="13"/>
      <c r="Q37" s="50"/>
    </row>
    <row r="38" spans="1:17" ht="16.5" thickBot="1" x14ac:dyDescent="0.3">
      <c r="A38" s="49"/>
      <c r="B38" s="14"/>
      <c r="C38" s="13"/>
      <c r="D38" s="13"/>
      <c r="E38" s="13"/>
      <c r="F38" s="37">
        <f>+H38*F34</f>
        <v>720</v>
      </c>
      <c r="G38" s="5"/>
      <c r="H38" s="18">
        <v>0.8</v>
      </c>
      <c r="I38" s="13"/>
      <c r="J38" s="13"/>
      <c r="K38" s="24"/>
      <c r="L38" s="30"/>
      <c r="M38" s="31"/>
      <c r="N38" s="32"/>
      <c r="O38" s="25"/>
      <c r="P38" s="13"/>
      <c r="Q38" s="50"/>
    </row>
    <row r="39" spans="1:17" ht="15.75" x14ac:dyDescent="0.25">
      <c r="A39" s="49"/>
      <c r="B39" s="14"/>
      <c r="C39" s="13"/>
      <c r="D39" s="13"/>
      <c r="E39" s="13"/>
      <c r="F39" s="37">
        <f>+H39*F34</f>
        <v>675</v>
      </c>
      <c r="G39" s="5"/>
      <c r="H39" s="18">
        <v>0.75</v>
      </c>
      <c r="I39" s="13"/>
      <c r="J39" s="13"/>
      <c r="K39" s="24"/>
      <c r="L39" s="27"/>
      <c r="M39" s="27"/>
      <c r="N39" s="27"/>
      <c r="O39" s="25"/>
      <c r="P39" s="13"/>
      <c r="Q39" s="50"/>
    </row>
    <row r="40" spans="1:17" ht="15.75" x14ac:dyDescent="0.25">
      <c r="A40" s="49"/>
      <c r="B40" s="14"/>
      <c r="C40" s="13"/>
      <c r="D40" s="13"/>
      <c r="E40" s="13"/>
      <c r="F40" s="37">
        <f>+H40*F34</f>
        <v>630</v>
      </c>
      <c r="G40" s="5"/>
      <c r="H40" s="18">
        <v>0.7</v>
      </c>
      <c r="I40" s="13"/>
      <c r="J40" s="13"/>
      <c r="K40" s="13"/>
      <c r="L40" s="26"/>
      <c r="M40" s="26"/>
      <c r="N40" s="26"/>
      <c r="O40" s="13"/>
      <c r="P40" s="13"/>
      <c r="Q40" s="50"/>
    </row>
    <row r="41" spans="1:17" ht="15.75" x14ac:dyDescent="0.25">
      <c r="A41" s="49"/>
      <c r="B41" s="14"/>
      <c r="C41" s="13"/>
      <c r="D41" s="13"/>
      <c r="E41" s="13"/>
      <c r="F41" s="37">
        <f>+H41*F34</f>
        <v>585</v>
      </c>
      <c r="G41" s="5"/>
      <c r="H41" s="18">
        <v>0.65</v>
      </c>
      <c r="I41" s="13"/>
      <c r="J41" s="13"/>
      <c r="K41" s="13"/>
      <c r="L41" s="13"/>
      <c r="M41" s="13"/>
      <c r="N41" s="13"/>
      <c r="O41" s="13"/>
      <c r="P41" s="13"/>
      <c r="Q41" s="50"/>
    </row>
    <row r="42" spans="1:17" ht="15.75" x14ac:dyDescent="0.25">
      <c r="A42" s="49"/>
      <c r="B42" s="14"/>
      <c r="C42" s="13"/>
      <c r="D42" s="13"/>
      <c r="E42" s="13"/>
      <c r="F42" s="37">
        <f>+H42*F34</f>
        <v>540</v>
      </c>
      <c r="G42" s="5"/>
      <c r="H42" s="18">
        <v>0.6</v>
      </c>
      <c r="I42" s="13"/>
      <c r="J42" s="13"/>
      <c r="K42" s="13"/>
      <c r="L42" s="13"/>
      <c r="M42" s="13"/>
      <c r="N42" s="13"/>
      <c r="O42" s="13"/>
      <c r="P42" s="13"/>
      <c r="Q42" s="50"/>
    </row>
    <row r="43" spans="1:17" ht="15.75" x14ac:dyDescent="0.25">
      <c r="A43" s="49"/>
      <c r="B43" s="14"/>
      <c r="C43" s="13"/>
      <c r="D43" s="13"/>
      <c r="E43" s="13"/>
      <c r="F43" s="37">
        <f>+H43*F34</f>
        <v>495.00000000000006</v>
      </c>
      <c r="G43" s="5"/>
      <c r="H43" s="18">
        <v>0.55000000000000004</v>
      </c>
      <c r="I43" s="13"/>
      <c r="J43" s="13"/>
      <c r="K43" s="13"/>
      <c r="L43" s="13"/>
      <c r="M43" s="13"/>
      <c r="N43" s="13"/>
      <c r="O43" s="13"/>
      <c r="P43" s="13"/>
      <c r="Q43" s="50"/>
    </row>
    <row r="44" spans="1:17" ht="15.75" x14ac:dyDescent="0.25">
      <c r="A44" s="49"/>
      <c r="B44" s="14"/>
      <c r="C44" s="13"/>
      <c r="D44" s="13"/>
      <c r="E44" s="13"/>
      <c r="F44" s="37">
        <f>+H44*F34</f>
        <v>450</v>
      </c>
      <c r="G44" s="5"/>
      <c r="H44" s="18">
        <v>0.5</v>
      </c>
      <c r="I44" s="13"/>
      <c r="J44" s="13"/>
      <c r="K44" s="13"/>
      <c r="L44" s="13"/>
      <c r="M44" s="13"/>
      <c r="N44" s="13"/>
      <c r="O44" s="13"/>
      <c r="P44" s="13"/>
      <c r="Q44" s="50"/>
    </row>
    <row r="45" spans="1:17" ht="15.75" x14ac:dyDescent="0.25">
      <c r="A45" s="49"/>
      <c r="B45" s="14"/>
      <c r="C45" s="13"/>
      <c r="D45" s="13"/>
      <c r="E45" s="13"/>
      <c r="F45" s="37">
        <f>+H45*F34</f>
        <v>405</v>
      </c>
      <c r="G45" s="5"/>
      <c r="H45" s="18">
        <v>0.45</v>
      </c>
      <c r="I45" s="13"/>
      <c r="J45" s="13"/>
      <c r="K45" s="13"/>
      <c r="L45" s="13"/>
      <c r="M45" s="13"/>
      <c r="N45" s="13"/>
      <c r="O45" s="13"/>
      <c r="P45" s="13"/>
      <c r="Q45" s="50"/>
    </row>
    <row r="46" spans="1:17" ht="15.75" x14ac:dyDescent="0.25">
      <c r="A46" s="49"/>
      <c r="B46" s="14"/>
      <c r="C46" s="13"/>
      <c r="D46" s="13"/>
      <c r="E46" s="13"/>
      <c r="F46" s="37">
        <f>+H46*F34</f>
        <v>360</v>
      </c>
      <c r="G46" s="5"/>
      <c r="H46" s="18">
        <v>0.4</v>
      </c>
      <c r="I46" s="13"/>
      <c r="J46" s="13"/>
      <c r="K46" s="13"/>
      <c r="L46" s="13"/>
      <c r="M46" s="13"/>
      <c r="N46" s="13"/>
      <c r="O46" s="13"/>
      <c r="P46" s="13"/>
      <c r="Q46" s="50"/>
    </row>
    <row r="47" spans="1:17" ht="15.75" x14ac:dyDescent="0.25">
      <c r="A47" s="49"/>
      <c r="B47" s="14"/>
      <c r="C47" s="13"/>
      <c r="D47" s="13"/>
      <c r="E47" s="13"/>
      <c r="F47" s="37">
        <f>+H47*F34</f>
        <v>315</v>
      </c>
      <c r="G47" s="5"/>
      <c r="H47" s="18">
        <v>0.35</v>
      </c>
      <c r="I47" s="13"/>
      <c r="J47" s="13"/>
      <c r="K47" s="13"/>
      <c r="L47" s="13"/>
      <c r="M47" s="13"/>
      <c r="N47" s="13"/>
      <c r="O47" s="13"/>
      <c r="P47" s="13"/>
      <c r="Q47" s="50"/>
    </row>
    <row r="48" spans="1:17" ht="15.75" x14ac:dyDescent="0.25">
      <c r="A48" s="49"/>
      <c r="B48" s="14"/>
      <c r="C48" s="13"/>
      <c r="D48" s="13"/>
      <c r="E48" s="13"/>
      <c r="F48" s="37">
        <f>+H48*F34</f>
        <v>270</v>
      </c>
      <c r="G48" s="5"/>
      <c r="H48" s="18">
        <v>0.3</v>
      </c>
      <c r="I48" s="13"/>
      <c r="J48" s="13"/>
      <c r="K48" s="13"/>
      <c r="L48" s="13"/>
      <c r="M48" s="13"/>
      <c r="N48" s="13"/>
      <c r="O48" s="13"/>
      <c r="P48" s="13"/>
      <c r="Q48" s="50"/>
    </row>
    <row r="49" spans="1:17" ht="15.75" x14ac:dyDescent="0.25">
      <c r="A49" s="49"/>
      <c r="B49" s="14"/>
      <c r="C49" s="13"/>
      <c r="D49" s="13"/>
      <c r="E49" s="13"/>
      <c r="F49" s="37">
        <f>+H49*F34</f>
        <v>225</v>
      </c>
      <c r="G49" s="5"/>
      <c r="H49" s="18">
        <v>0.25</v>
      </c>
      <c r="I49" s="13"/>
      <c r="J49" s="13"/>
      <c r="K49" s="13"/>
      <c r="L49" s="13"/>
      <c r="M49" s="13"/>
      <c r="N49" s="13"/>
      <c r="O49" s="13"/>
      <c r="P49" s="13"/>
      <c r="Q49" s="50"/>
    </row>
    <row r="50" spans="1:17" ht="15.75" x14ac:dyDescent="0.25">
      <c r="A50" s="49"/>
      <c r="B50" s="14"/>
      <c r="C50" s="13"/>
      <c r="D50" s="13"/>
      <c r="E50" s="13"/>
      <c r="F50" s="37">
        <f>+H50*F34</f>
        <v>180</v>
      </c>
      <c r="G50" s="5"/>
      <c r="H50" s="18">
        <v>0.2</v>
      </c>
      <c r="I50" s="13"/>
      <c r="J50" s="13"/>
      <c r="K50" s="13"/>
      <c r="L50" s="13"/>
      <c r="M50" s="13"/>
      <c r="N50" s="13"/>
      <c r="O50" s="13"/>
      <c r="P50" s="13"/>
      <c r="Q50" s="50"/>
    </row>
    <row r="51" spans="1:17" x14ac:dyDescent="0.25">
      <c r="A51" s="51"/>
      <c r="B51" s="5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</row>
    <row r="52" spans="1:17" x14ac:dyDescent="0.25">
      <c r="A52" s="51"/>
      <c r="B52" s="5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53"/>
    </row>
    <row r="53" spans="1:17" x14ac:dyDescent="0.25">
      <c r="A53" s="51"/>
      <c r="B53" s="5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53"/>
    </row>
    <row r="54" spans="1:17" x14ac:dyDescent="0.25">
      <c r="A54" s="51"/>
      <c r="B54" s="5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53"/>
    </row>
    <row r="55" spans="1:17" x14ac:dyDescent="0.25">
      <c r="A55" s="51"/>
      <c r="B55" s="5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53"/>
    </row>
    <row r="56" spans="1:17" x14ac:dyDescent="0.25">
      <c r="A56" s="51"/>
      <c r="B56" s="5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53"/>
    </row>
    <row r="57" spans="1:17" x14ac:dyDescent="0.25">
      <c r="A57" s="51"/>
      <c r="B57" s="5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53"/>
    </row>
    <row r="58" spans="1:17" x14ac:dyDescent="0.25">
      <c r="A58" s="51"/>
      <c r="B58" s="5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53"/>
    </row>
    <row r="59" spans="1:17" x14ac:dyDescent="0.25">
      <c r="A59" s="51"/>
      <c r="B59" s="5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53"/>
    </row>
    <row r="60" spans="1:17" x14ac:dyDescent="0.25">
      <c r="A60" s="51"/>
      <c r="B60" s="5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53"/>
    </row>
    <row r="61" spans="1:17" x14ac:dyDescent="0.25">
      <c r="A61" s="51"/>
      <c r="B61" s="5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53"/>
    </row>
    <row r="62" spans="1:17" x14ac:dyDescent="0.25">
      <c r="A62" s="51"/>
      <c r="B62" s="5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53"/>
    </row>
    <row r="63" spans="1:17" x14ac:dyDescent="0.25">
      <c r="A63" s="51"/>
      <c r="B63" s="5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53"/>
    </row>
    <row r="64" spans="1:17" x14ac:dyDescent="0.25">
      <c r="A64" s="51"/>
      <c r="B64" s="5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53"/>
    </row>
    <row r="65" spans="1:17" x14ac:dyDescent="0.25">
      <c r="A65" s="51"/>
      <c r="B65" s="5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53"/>
    </row>
    <row r="66" spans="1:17" x14ac:dyDescent="0.25">
      <c r="A66" s="51"/>
      <c r="B66" s="5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53"/>
    </row>
    <row r="67" spans="1:17" x14ac:dyDescent="0.25">
      <c r="A67" s="51"/>
      <c r="B67" s="5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53"/>
    </row>
    <row r="68" spans="1:17" x14ac:dyDescent="0.25">
      <c r="A68" s="51"/>
      <c r="B68" s="5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53"/>
    </row>
    <row r="69" spans="1:17" x14ac:dyDescent="0.25">
      <c r="A69" s="51"/>
      <c r="B69" s="5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53"/>
    </row>
    <row r="70" spans="1:17" x14ac:dyDescent="0.25">
      <c r="A70" s="51"/>
      <c r="B70" s="5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53"/>
    </row>
    <row r="71" spans="1:17" x14ac:dyDescent="0.25">
      <c r="A71" s="51"/>
      <c r="B71" s="5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53"/>
    </row>
    <row r="72" spans="1:17" x14ac:dyDescent="0.25">
      <c r="A72" s="51"/>
      <c r="B72" s="5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53"/>
    </row>
    <row r="73" spans="1:17" x14ac:dyDescent="0.25">
      <c r="A73" s="51"/>
      <c r="B73" s="5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53"/>
    </row>
    <row r="74" spans="1:17" x14ac:dyDescent="0.25">
      <c r="A74" s="51"/>
      <c r="B74" s="5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53"/>
    </row>
    <row r="75" spans="1:17" x14ac:dyDescent="0.25">
      <c r="A75" s="51"/>
      <c r="B75" s="5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53"/>
    </row>
    <row r="76" spans="1:17" x14ac:dyDescent="0.25">
      <c r="A76" s="51"/>
      <c r="B76" s="5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53"/>
    </row>
    <row r="77" spans="1:17" x14ac:dyDescent="0.25">
      <c r="A77" s="51"/>
      <c r="B77" s="5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53"/>
    </row>
    <row r="78" spans="1:17" x14ac:dyDescent="0.25">
      <c r="A78" s="51"/>
      <c r="B78" s="5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53"/>
    </row>
    <row r="79" spans="1:17" x14ac:dyDescent="0.25">
      <c r="A79" s="51"/>
      <c r="B79" s="5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53"/>
    </row>
    <row r="80" spans="1:17" x14ac:dyDescent="0.25">
      <c r="A80" s="51"/>
      <c r="B80" s="5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53"/>
    </row>
    <row r="81" spans="1:17" x14ac:dyDescent="0.25">
      <c r="A81" s="51"/>
      <c r="B81" s="5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53"/>
    </row>
    <row r="82" spans="1:17" x14ac:dyDescent="0.25">
      <c r="A82" s="51"/>
      <c r="B82" s="5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53"/>
    </row>
    <row r="83" spans="1:17" x14ac:dyDescent="0.25">
      <c r="A83" s="51"/>
      <c r="B83" s="5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53"/>
    </row>
    <row r="84" spans="1:17" x14ac:dyDescent="0.25">
      <c r="A84" s="51"/>
      <c r="B84" s="5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53"/>
    </row>
    <row r="85" spans="1:17" x14ac:dyDescent="0.25">
      <c r="A85" s="51"/>
      <c r="B85" s="5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53"/>
    </row>
    <row r="86" spans="1:17" x14ac:dyDescent="0.25">
      <c r="A86" s="51"/>
      <c r="B86" s="5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53"/>
    </row>
    <row r="87" spans="1:17" x14ac:dyDescent="0.25">
      <c r="A87" s="51"/>
      <c r="B87" s="5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53"/>
    </row>
    <row r="88" spans="1:17" ht="15.75" thickBot="1" x14ac:dyDescent="0.3">
      <c r="A88" s="54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7"/>
    </row>
  </sheetData>
  <mergeCells count="63">
    <mergeCell ref="A1:D1"/>
    <mergeCell ref="N1:Q1"/>
    <mergeCell ref="N30:O30"/>
    <mergeCell ref="C28:F28"/>
    <mergeCell ref="H28:J28"/>
    <mergeCell ref="L28:N28"/>
    <mergeCell ref="C29:P29"/>
    <mergeCell ref="C12:F12"/>
    <mergeCell ref="H12:J12"/>
    <mergeCell ref="L12:N12"/>
    <mergeCell ref="C15:F15"/>
    <mergeCell ref="H15:J15"/>
    <mergeCell ref="L15:N15"/>
    <mergeCell ref="L16:N16"/>
    <mergeCell ref="B5:G5"/>
    <mergeCell ref="H31:K31"/>
    <mergeCell ref="L17:N17"/>
    <mergeCell ref="C18:F18"/>
    <mergeCell ref="H18:J18"/>
    <mergeCell ref="L18:N18"/>
    <mergeCell ref="L25:N25"/>
    <mergeCell ref="C21:F21"/>
    <mergeCell ref="C23:F23"/>
    <mergeCell ref="C19:F19"/>
    <mergeCell ref="C26:F26"/>
    <mergeCell ref="C25:F25"/>
    <mergeCell ref="C22:F22"/>
    <mergeCell ref="H22:J22"/>
    <mergeCell ref="C20:F20"/>
    <mergeCell ref="H20:J20"/>
    <mergeCell ref="L20:N20"/>
    <mergeCell ref="H26:J26"/>
    <mergeCell ref="L33:N33"/>
    <mergeCell ref="L19:N19"/>
    <mergeCell ref="B4:I4"/>
    <mergeCell ref="B6:I6"/>
    <mergeCell ref="B7:I7"/>
    <mergeCell ref="B8:I8"/>
    <mergeCell ref="B10:I10"/>
    <mergeCell ref="B9:I9"/>
    <mergeCell ref="H14:J14"/>
    <mergeCell ref="L14:N14"/>
    <mergeCell ref="C17:F17"/>
    <mergeCell ref="H17:J17"/>
    <mergeCell ref="C16:F16"/>
    <mergeCell ref="H16:J16"/>
    <mergeCell ref="C14:F14"/>
    <mergeCell ref="E1:H1"/>
    <mergeCell ref="I1:M1"/>
    <mergeCell ref="C27:F27"/>
    <mergeCell ref="H27:J27"/>
    <mergeCell ref="L27:N27"/>
    <mergeCell ref="H25:J25"/>
    <mergeCell ref="L21:N21"/>
    <mergeCell ref="L23:N23"/>
    <mergeCell ref="L22:N22"/>
    <mergeCell ref="C24:F24"/>
    <mergeCell ref="H24:J24"/>
    <mergeCell ref="L24:N24"/>
    <mergeCell ref="L26:N26"/>
    <mergeCell ref="H21:J21"/>
    <mergeCell ref="H23:J23"/>
    <mergeCell ref="H19:J19"/>
  </mergeCells>
  <pageMargins left="0.7" right="0.7" top="0.75" bottom="0.75" header="0.3" footer="0.3"/>
  <pageSetup scale="53" orientation="landscape" r:id="rId1"/>
  <headerFooter>
    <oddHeader xml:space="preserve">&amp;C&amp;"-,Bold"&amp;18Opportunity Analysis Decision Matrix    &amp;"-,Regular"&amp;11
</oddHeader>
    <oddFooter>&amp;L&amp;K08-013For help with this spreadsheet send an email to: Questions@Scale2Market.com&amp;C&amp;K05-013©2018 Scale2Market, LLC&amp;R&amp;P</oddFooter>
  </headerFooter>
  <rowBreaks count="1" manualBreakCount="1">
    <brk id="31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</dc:creator>
  <cp:lastModifiedBy>Shirley</cp:lastModifiedBy>
  <cp:lastPrinted>2018-03-08T13:00:54Z</cp:lastPrinted>
  <dcterms:created xsi:type="dcterms:W3CDTF">2017-09-15T15:59:31Z</dcterms:created>
  <dcterms:modified xsi:type="dcterms:W3CDTF">2018-03-08T13:01:31Z</dcterms:modified>
</cp:coreProperties>
</file>